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  <sheet name="Сводка" sheetId="2" state="visible" r:id="rId2"/>
    <sheet name="Справочники" sheetId="3" state="visible" r:id="rId3"/>
    <sheet name="Инструкция" sheetId="4" state="visible" r:id="rId4"/>
  </sheets>
  <definedNames>
    <definedName name="_xlnm.Print_Area" localSheetId="0">'Смета'!$A$1:$K$112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;;@"/>
    <numFmt numFmtId="165" formatCode="#,##0.###;-#,##0.###;;@"/>
    <numFmt numFmtId="166" formatCode="0.0%"/>
  </numFmts>
  <fonts count="18">
    <font>
      <name val="Calibri"/>
      <family val="2"/>
      <color theme="1"/>
      <sz val="11"/>
      <scheme val="minor"/>
    </font>
    <font>
      <b val="1"/>
      <color rgb="FF0B2545"/>
      <sz val="20"/>
    </font>
    <font>
      <color rgb="FF415C86"/>
      <sz val="11"/>
    </font>
    <font>
      <i val="1"/>
      <color rgb="FF14454E"/>
      <sz val="11"/>
    </font>
    <font>
      <b val="1"/>
      <color rgb="FFFFFFFF"/>
      <sz val="11"/>
    </font>
    <font>
      <b val="1"/>
      <color rgb="FF14454E"/>
      <sz val="11"/>
    </font>
    <font>
      <b val="1"/>
    </font>
    <font>
      <color rgb="FF415C86"/>
      <sz val="10"/>
    </font>
    <font>
      <b val="1"/>
      <color rgb="FF0B2545"/>
      <sz val="12"/>
    </font>
    <font>
      <b val="1"/>
      <color rgb="FF14454E"/>
    </font>
    <font>
      <b val="1"/>
      <color rgb="FF0B2545"/>
      <sz val="18"/>
    </font>
    <font>
      <color rgb="FF33475B"/>
    </font>
    <font>
      <b val="1"/>
      <color rgb="FF0B2545"/>
    </font>
    <font>
      <i val="1"/>
      <color rgb="FF415C86"/>
      <sz val="10"/>
    </font>
    <font>
      <b val="1"/>
      <color rgb="FF0B2545"/>
      <sz val="16"/>
    </font>
    <font>
      <b val="1"/>
      <color rgb="FFFFFFFF"/>
    </font>
    <font>
      <b val="1"/>
      <color rgb="FF0B2545"/>
      <sz val="11"/>
    </font>
    <font>
      <color rgb="FF33475B"/>
      <sz val="11"/>
    </font>
  </fonts>
  <fills count="6">
    <fill>
      <patternFill/>
    </fill>
    <fill>
      <patternFill patternType="gray125"/>
    </fill>
    <fill>
      <patternFill patternType="solid">
        <fgColor rgb="FF14454E"/>
      </patternFill>
    </fill>
    <fill>
      <patternFill patternType="solid">
        <fgColor rgb="FFEDF5FF"/>
      </patternFill>
    </fill>
    <fill>
      <patternFill patternType="solid">
        <fgColor rgb="FFFFFDF5"/>
      </patternFill>
    </fill>
    <fill>
      <patternFill patternType="solid">
        <fgColor rgb="FFF3E9DC"/>
      </patternFill>
    </fill>
  </fills>
  <borders count="6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</border>
    <border>
      <left/>
      <right/>
      <top style="thin">
        <color rgb="FFBFCEDD"/>
      </top>
      <bottom/>
      <diagonal/>
    </border>
    <border>
      <left/>
      <right style="thin">
        <color rgb="FFBFCEDD"/>
      </right>
      <top style="thin">
        <color rgb="FFBFCEDD"/>
      </top>
      <bottom/>
      <diagonal/>
    </border>
    <border>
      <left/>
      <right/>
      <top style="thin">
        <color rgb="FFBFCEDD"/>
      </top>
      <bottom style="thin">
        <color rgb="FFBFCEDD"/>
      </bottom>
      <diagonal/>
    </border>
    <border>
      <left/>
      <right style="thin">
        <color rgb="FFBFCEDD"/>
      </right>
      <top style="thin">
        <color rgb="FFBFCEDD"/>
      </top>
      <bottom style="thin">
        <color rgb="FFBFCEDD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4" borderId="1" pivotButton="0" quotePrefix="0" xfId="0"/>
    <xf numFmtId="0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164" fontId="6" fillId="0" borderId="1" pivotButton="0" quotePrefix="0" xfId="0"/>
    <xf numFmtId="0" fontId="0" fillId="4" borderId="1" pivotButton="0" quotePrefix="0" xfId="0"/>
    <xf numFmtId="165" fontId="0" fillId="4" borderId="1" pivotButton="0" quotePrefix="0" xfId="0"/>
    <xf numFmtId="2" fontId="0" fillId="4" borderId="1" pivotButton="0" quotePrefix="0" xfId="0"/>
    <xf numFmtId="0" fontId="0" fillId="5" borderId="1" pivotButton="0" quotePrefix="0" xfId="0"/>
    <xf numFmtId="0" fontId="8" fillId="5" borderId="1" pivotButton="0" quotePrefix="0" xfId="0"/>
    <xf numFmtId="164" fontId="8" fillId="5" borderId="1" pivotButton="0" quotePrefix="0" xfId="0"/>
    <xf numFmtId="0" fontId="9" fillId="5" borderId="1" pivotButton="0" quotePrefix="0" xfId="0"/>
    <xf numFmtId="164" fontId="9" fillId="5" borderId="1" pivotButton="0" quotePrefix="0" xfId="0"/>
    <xf numFmtId="0" fontId="10" fillId="0" borderId="0" pivotButton="0" quotePrefix="0" xfId="0"/>
    <xf numFmtId="0" fontId="11" fillId="0" borderId="0" pivotButton="0" quotePrefix="0" xfId="0"/>
    <xf numFmtId="164" fontId="11" fillId="0" borderId="1" applyAlignment="1" pivotButton="0" quotePrefix="0" xfId="0">
      <alignment horizontal="right"/>
    </xf>
    <xf numFmtId="0" fontId="11" fillId="4" borderId="0" pivotButton="0" quotePrefix="0" xfId="0"/>
    <xf numFmtId="166" fontId="11" fillId="4" borderId="1" applyAlignment="1" pivotButton="0" quotePrefix="0" xfId="0">
      <alignment horizontal="right"/>
    </xf>
    <xf numFmtId="0" fontId="12" fillId="5" borderId="0" pivotButton="0" quotePrefix="0" xfId="0"/>
    <xf numFmtId="164" fontId="12" fillId="5" borderId="1" applyAlignment="1" pivotButton="0" quotePrefix="0" xfId="0">
      <alignment horizontal="right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7" fillId="0" borderId="0" pivotButton="0" quotePrefix="0" xfId="0"/>
    <xf numFmtId="0" fontId="15" fillId="2" borderId="0" pivotButton="0" quotePrefix="0" xfId="0"/>
    <xf numFmtId="0" fontId="13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FF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K112"/>
  <sheetViews>
    <sheetView showGridLines="0"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6" customWidth="1" min="2" max="2"/>
    <col width="18" customWidth="1" min="3" max="3"/>
    <col width="46" customWidth="1" min="4" max="4"/>
    <col width="11" customWidth="1" min="5" max="5"/>
    <col width="10" customWidth="1" min="6" max="6"/>
    <col width="15" customWidth="1" min="7" max="7"/>
    <col width="8" customWidth="1" min="8" max="8"/>
    <col width="16" customWidth="1" min="9" max="9"/>
    <col width="16" customWidth="1" min="10" max="10"/>
    <col width="28" customWidth="1" min="11" max="11"/>
  </cols>
  <sheetData>
    <row r="2">
      <c r="B2" s="1" t="inlineStr">
        <is>
          <t>СМЕТА</t>
        </is>
      </c>
    </row>
    <row r="3">
      <c r="B3" s="2" t="inlineStr">
        <is>
          <t>Шаблон с формулами: стоимость позиций, фонд оплаты труда, накладные расходы, сметная прибыль и НДС</t>
        </is>
      </c>
    </row>
    <row r="4">
      <c r="B4" s="3" t="inlineStr">
        <is>
          <t>Заполняйте только жёлтые поля. Итоги, ФОТ, НР, СП и НДС считаются автоматически.</t>
        </is>
      </c>
    </row>
    <row r="9" ht="32" customHeight="1">
      <c r="A9" s="4" t="inlineStr">
        <is>
          <t>Раздел</t>
        </is>
      </c>
      <c r="B9" s="4" t="inlineStr">
        <is>
          <t>№</t>
        </is>
      </c>
      <c r="C9" s="4" t="inlineStr">
        <is>
          <t>Обоснование</t>
        </is>
      </c>
      <c r="D9" s="4" t="inlineStr">
        <is>
          <t>Наименование работ и затрат</t>
        </is>
      </c>
      <c r="E9" s="4" t="inlineStr">
        <is>
          <t>Ед. изм.</t>
        </is>
      </c>
      <c r="F9" s="4" t="inlineStr">
        <is>
          <t>Кол-во</t>
        </is>
      </c>
      <c r="G9" s="4" t="inlineStr">
        <is>
          <t>Цена за ед., ₽</t>
        </is>
      </c>
      <c r="H9" s="4" t="inlineStr">
        <is>
          <t>Коэф.</t>
        </is>
      </c>
      <c r="I9" s="4" t="inlineStr">
        <is>
          <t>Стоимость, ₽</t>
        </is>
      </c>
      <c r="J9" s="4" t="inlineStr">
        <is>
          <t>Вид затрат</t>
        </is>
      </c>
      <c r="K9" s="4" t="inlineStr">
        <is>
          <t>Примечание</t>
        </is>
      </c>
    </row>
    <row r="10">
      <c r="A10" s="5" t="inlineStr">
        <is>
          <t>Раздел 1. Подготовительные работы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7" t="n"/>
    </row>
    <row r="11">
      <c r="A11" s="8" t="n"/>
      <c r="B11" s="9" t="n">
        <v>1</v>
      </c>
      <c r="C11" s="9" t="inlineStr">
        <is>
          <t>ФЕР 01-01-001</t>
        </is>
      </c>
      <c r="D11" s="9" t="inlineStr">
        <is>
          <t>Расчистка территории от кустарника и мелколесья</t>
        </is>
      </c>
      <c r="E11" s="9" t="inlineStr">
        <is>
          <t>100 м²</t>
        </is>
      </c>
      <c r="F11" s="10" t="n">
        <v>12</v>
      </c>
      <c r="G11" s="10" t="n">
        <v>1850</v>
      </c>
      <c r="H11" s="11" t="n">
        <v>1</v>
      </c>
      <c r="I11" s="12">
        <f>IFERROR(IF(AND(F11&lt;&gt;"",G11&lt;&gt;""),ROUND(F11*G11*IF(H11="",1,H11),2),""),"")</f>
        <v/>
      </c>
      <c r="J11" s="9" t="inlineStr">
        <is>
          <t>Материалы</t>
        </is>
      </c>
      <c r="K11" s="13" t="n"/>
    </row>
    <row r="12">
      <c r="A12" s="8" t="n"/>
      <c r="B12" s="9" t="n">
        <v>2</v>
      </c>
      <c r="C12" s="9" t="inlineStr">
        <is>
          <t>ФЕР 01-02-001</t>
        </is>
      </c>
      <c r="D12" s="9" t="inlineStr">
        <is>
          <t>Разработка грунта экскаватором в отвал</t>
        </is>
      </c>
      <c r="E12" s="9" t="inlineStr">
        <is>
          <t>100 м³</t>
        </is>
      </c>
      <c r="F12" s="10" t="n">
        <v>4.5</v>
      </c>
      <c r="G12" s="10" t="n">
        <v>6200</v>
      </c>
      <c r="H12" s="11" t="n">
        <v>1</v>
      </c>
      <c r="I12" s="12">
        <f>IFERROR(IF(AND(F12&lt;&gt;"",G12&lt;&gt;""),ROUND(F12*G12*IF(H12="",1,H12),2),""),"")</f>
        <v/>
      </c>
      <c r="J12" s="9" t="inlineStr">
        <is>
          <t>Эксплуатация машин</t>
        </is>
      </c>
      <c r="K12" s="13" t="n"/>
    </row>
    <row r="13">
      <c r="A13" s="8" t="n"/>
      <c r="B13" s="9" t="n">
        <v>3</v>
      </c>
      <c r="C13" s="9" t="inlineStr">
        <is>
          <t>ФЕР 01-02-057</t>
        </is>
      </c>
      <c r="D13" s="9" t="inlineStr">
        <is>
          <t>Разработка грунта вручную</t>
        </is>
      </c>
      <c r="E13" s="9" t="inlineStr">
        <is>
          <t>м³</t>
        </is>
      </c>
      <c r="F13" s="10" t="n">
        <v>60</v>
      </c>
      <c r="G13" s="10" t="n">
        <v>1180</v>
      </c>
      <c r="H13" s="11" t="n">
        <v>1</v>
      </c>
      <c r="I13" s="12">
        <f>IFERROR(IF(AND(F13&lt;&gt;"",G13&lt;&gt;""),ROUND(F13*G13*IF(H13="",1,H13),2),""),"")</f>
        <v/>
      </c>
      <c r="J13" s="9" t="inlineStr">
        <is>
          <t>Оплата труда</t>
        </is>
      </c>
      <c r="K13" s="13" t="n"/>
    </row>
    <row r="14">
      <c r="A14" s="8" t="n"/>
      <c r="B14" s="13" t="n"/>
      <c r="C14" s="13" t="n"/>
      <c r="D14" s="13" t="n"/>
      <c r="E14" s="13" t="n"/>
      <c r="F14" s="14" t="n"/>
      <c r="G14" s="14" t="n"/>
      <c r="H14" s="15" t="n"/>
      <c r="I14" s="12">
        <f>IFERROR(IF(AND(F14&lt;&gt;"",G14&lt;&gt;""),ROUND(F14*G14*IF(H14="",1,H14),2),""),"")</f>
        <v/>
      </c>
      <c r="J14" s="13" t="n"/>
      <c r="K14" s="13" t="n"/>
    </row>
    <row r="15">
      <c r="A15" s="5" t="inlineStr">
        <is>
          <t>Раздел 2. Фундаменты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7" t="n"/>
    </row>
    <row r="16">
      <c r="A16" s="8" t="n"/>
      <c r="B16" s="9" t="n">
        <v>4</v>
      </c>
      <c r="C16" s="9" t="inlineStr">
        <is>
          <t>ФЕР 06-01-001</t>
        </is>
      </c>
      <c r="D16" s="9" t="inlineStr">
        <is>
          <t>Устройство бетонной подготовки</t>
        </is>
      </c>
      <c r="E16" s="9" t="inlineStr">
        <is>
          <t>м³</t>
        </is>
      </c>
      <c r="F16" s="10" t="n">
        <v>18</v>
      </c>
      <c r="G16" s="10" t="n">
        <v>7400</v>
      </c>
      <c r="H16" s="11" t="n">
        <v>1</v>
      </c>
      <c r="I16" s="12">
        <f>IFERROR(IF(AND(F16&lt;&gt;"",G16&lt;&gt;""),ROUND(F16*G16*IF(H16="",1,H16),2),""),"")</f>
        <v/>
      </c>
      <c r="J16" s="9" t="inlineStr">
        <is>
          <t>Материалы</t>
        </is>
      </c>
      <c r="K16" s="13" t="n"/>
    </row>
    <row r="17">
      <c r="A17" s="8" t="n"/>
      <c r="B17" s="9" t="n">
        <v>5</v>
      </c>
      <c r="C17" s="9" t="inlineStr">
        <is>
          <t>ФЕР 06-01-002</t>
        </is>
      </c>
      <c r="D17" s="9" t="inlineStr">
        <is>
          <t>Устройство фундаментных плит железобетонных</t>
        </is>
      </c>
      <c r="E17" s="9" t="inlineStr">
        <is>
          <t>м³</t>
        </is>
      </c>
      <c r="F17" s="10" t="n">
        <v>96</v>
      </c>
      <c r="G17" s="10" t="n">
        <v>14300</v>
      </c>
      <c r="H17" s="11" t="n">
        <v>1</v>
      </c>
      <c r="I17" s="12">
        <f>IFERROR(IF(AND(F17&lt;&gt;"",G17&lt;&gt;""),ROUND(F17*G17*IF(H17="",1,H17),2),""),"")</f>
        <v/>
      </c>
      <c r="J17" s="9" t="inlineStr">
        <is>
          <t>Материалы</t>
        </is>
      </c>
      <c r="K17" s="13" t="n"/>
    </row>
    <row r="18">
      <c r="A18" s="8" t="n"/>
      <c r="B18" s="9" t="n">
        <v>6</v>
      </c>
      <c r="C18" s="9" t="inlineStr">
        <is>
          <t>ФЕР 08-01-001</t>
        </is>
      </c>
      <c r="D18" s="9" t="inlineStr">
        <is>
          <t>Гидроизоляция фундаментов обмазочная</t>
        </is>
      </c>
      <c r="E18" s="9" t="inlineStr">
        <is>
          <t>100 м²</t>
        </is>
      </c>
      <c r="F18" s="10" t="n">
        <v>8.4</v>
      </c>
      <c r="G18" s="10" t="n">
        <v>9600</v>
      </c>
      <c r="H18" s="11" t="n">
        <v>1</v>
      </c>
      <c r="I18" s="12">
        <f>IFERROR(IF(AND(F18&lt;&gt;"",G18&lt;&gt;""),ROUND(F18*G18*IF(H18="",1,H18),2),""),"")</f>
        <v/>
      </c>
      <c r="J18" s="9" t="inlineStr">
        <is>
          <t>Материалы</t>
        </is>
      </c>
      <c r="K18" s="13" t="n"/>
    </row>
    <row r="19">
      <c r="A19" s="8" t="n"/>
      <c r="B19" s="13" t="n"/>
      <c r="C19" s="13" t="n"/>
      <c r="D19" s="13" t="n"/>
      <c r="E19" s="13" t="n"/>
      <c r="F19" s="14" t="n"/>
      <c r="G19" s="14" t="n"/>
      <c r="H19" s="15" t="n"/>
      <c r="I19" s="12">
        <f>IFERROR(IF(AND(F19&lt;&gt;"",G19&lt;&gt;""),ROUND(F19*G19*IF(H19="",1,H19),2),""),"")</f>
        <v/>
      </c>
      <c r="J19" s="13" t="n"/>
      <c r="K19" s="13" t="n"/>
    </row>
    <row r="20">
      <c r="A20" s="5" t="inlineStr">
        <is>
          <t>Раздел 3. Каркас и стены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7" t="n"/>
    </row>
    <row r="21">
      <c r="A21" s="8" t="n"/>
      <c r="B21" s="9" t="n">
        <v>7</v>
      </c>
      <c r="C21" s="9" t="inlineStr">
        <is>
          <t>ФЕР 07-01-001</t>
        </is>
      </c>
      <c r="D21" s="9" t="inlineStr">
        <is>
          <t>Монтаж колонн железобетонных</t>
        </is>
      </c>
      <c r="E21" s="9" t="inlineStr">
        <is>
          <t>т</t>
        </is>
      </c>
      <c r="F21" s="10" t="n">
        <v>42</v>
      </c>
      <c r="G21" s="10" t="n">
        <v>21500</v>
      </c>
      <c r="H21" s="11" t="n">
        <v>1.15</v>
      </c>
      <c r="I21" s="12">
        <f>IFERROR(IF(AND(F21&lt;&gt;"",G21&lt;&gt;""),ROUND(F21*G21*IF(H21="",1,H21),2),""),"")</f>
        <v/>
      </c>
      <c r="J21" s="9" t="inlineStr">
        <is>
          <t>Оплата труда</t>
        </is>
      </c>
      <c r="K21" s="13" t="n"/>
    </row>
    <row r="22">
      <c r="A22" s="8" t="n"/>
      <c r="B22" s="9" t="n">
        <v>8</v>
      </c>
      <c r="C22" s="9" t="inlineStr">
        <is>
          <t>ФЕР 07-05-001</t>
        </is>
      </c>
      <c r="D22" s="9" t="inlineStr">
        <is>
          <t>Кладка стен из блоков</t>
        </is>
      </c>
      <c r="E22" s="9" t="inlineStr">
        <is>
          <t>м³</t>
        </is>
      </c>
      <c r="F22" s="10" t="n">
        <v>210</v>
      </c>
      <c r="G22" s="10" t="n">
        <v>5300</v>
      </c>
      <c r="H22" s="11" t="n">
        <v>1</v>
      </c>
      <c r="I22" s="12">
        <f>IFERROR(IF(AND(F22&lt;&gt;"",G22&lt;&gt;""),ROUND(F22*G22*IF(H22="",1,H22),2),""),"")</f>
        <v/>
      </c>
      <c r="J22" s="9" t="inlineStr">
        <is>
          <t>Оплата труда</t>
        </is>
      </c>
      <c r="K22" s="13" t="n"/>
    </row>
    <row r="23">
      <c r="A23" s="8" t="n"/>
      <c r="B23" s="13" t="n"/>
      <c r="C23" s="13" t="n"/>
      <c r="D23" s="13" t="n"/>
      <c r="E23" s="13" t="n"/>
      <c r="F23" s="14" t="n"/>
      <c r="G23" s="14" t="n"/>
      <c r="H23" s="15" t="n"/>
      <c r="I23" s="12">
        <f>IFERROR(IF(AND(F23&lt;&gt;"",G23&lt;&gt;""),ROUND(F23*G23*IF(H23="",1,H23),2),""),"")</f>
        <v/>
      </c>
      <c r="J23" s="13" t="n"/>
      <c r="K23" s="13" t="n"/>
    </row>
    <row r="24">
      <c r="A24" s="8" t="n"/>
      <c r="B24" s="13" t="n"/>
      <c r="C24" s="13" t="n"/>
      <c r="D24" s="13" t="n"/>
      <c r="E24" s="13" t="n"/>
      <c r="F24" s="14" t="n"/>
      <c r="G24" s="14" t="n"/>
      <c r="H24" s="15" t="n"/>
      <c r="I24" s="12">
        <f>IFERROR(IF(AND(F24&lt;&gt;"",G24&lt;&gt;""),ROUND(F24*G24*IF(H24="",1,H24),2),""),"")</f>
        <v/>
      </c>
      <c r="J24" s="13" t="n"/>
      <c r="K24" s="13" t="n"/>
    </row>
    <row r="25">
      <c r="A25" s="8" t="n"/>
      <c r="B25" s="13" t="n"/>
      <c r="C25" s="13" t="n"/>
      <c r="D25" s="13" t="n"/>
      <c r="E25" s="13" t="n"/>
      <c r="F25" s="14" t="n"/>
      <c r="G25" s="14" t="n"/>
      <c r="H25" s="15" t="n"/>
      <c r="I25" s="12">
        <f>IFERROR(IF(AND(F25&lt;&gt;"",G25&lt;&gt;""),ROUND(F25*G25*IF(H25="",1,H25),2),""),"")</f>
        <v/>
      </c>
      <c r="J25" s="13" t="n"/>
      <c r="K25" s="13" t="n"/>
    </row>
    <row r="26">
      <c r="A26" s="8" t="n"/>
      <c r="B26" s="13" t="n"/>
      <c r="C26" s="13" t="n"/>
      <c r="D26" s="13" t="n"/>
      <c r="E26" s="13" t="n"/>
      <c r="F26" s="14" t="n"/>
      <c r="G26" s="14" t="n"/>
      <c r="H26" s="15" t="n"/>
      <c r="I26" s="12">
        <f>IFERROR(IF(AND(F26&lt;&gt;"",G26&lt;&gt;""),ROUND(F26*G26*IF(H26="",1,H26),2),""),"")</f>
        <v/>
      </c>
      <c r="J26" s="13" t="n"/>
      <c r="K26" s="13" t="n"/>
    </row>
    <row r="27">
      <c r="A27" s="8" t="n"/>
      <c r="B27" s="13" t="n"/>
      <c r="C27" s="13" t="n"/>
      <c r="D27" s="13" t="n"/>
      <c r="E27" s="13" t="n"/>
      <c r="F27" s="14" t="n"/>
      <c r="G27" s="14" t="n"/>
      <c r="H27" s="15" t="n"/>
      <c r="I27" s="12">
        <f>IFERROR(IF(AND(F27&lt;&gt;"",G27&lt;&gt;""),ROUND(F27*G27*IF(H27="",1,H27),2),""),"")</f>
        <v/>
      </c>
      <c r="J27" s="13" t="n"/>
      <c r="K27" s="13" t="n"/>
    </row>
    <row r="28">
      <c r="A28" s="8" t="n"/>
      <c r="B28" s="13" t="n"/>
      <c r="C28" s="13" t="n"/>
      <c r="D28" s="13" t="n"/>
      <c r="E28" s="13" t="n"/>
      <c r="F28" s="14" t="n"/>
      <c r="G28" s="14" t="n"/>
      <c r="H28" s="15" t="n"/>
      <c r="I28" s="12">
        <f>IFERROR(IF(AND(F28&lt;&gt;"",G28&lt;&gt;""),ROUND(F28*G28*IF(H28="",1,H28),2),""),"")</f>
        <v/>
      </c>
      <c r="J28" s="13" t="n"/>
      <c r="K28" s="13" t="n"/>
    </row>
    <row r="29">
      <c r="A29" s="8" t="n"/>
      <c r="B29" s="13" t="n"/>
      <c r="C29" s="13" t="n"/>
      <c r="D29" s="13" t="n"/>
      <c r="E29" s="13" t="n"/>
      <c r="F29" s="14" t="n"/>
      <c r="G29" s="14" t="n"/>
      <c r="H29" s="15" t="n"/>
      <c r="I29" s="12">
        <f>IFERROR(IF(AND(F29&lt;&gt;"",G29&lt;&gt;""),ROUND(F29*G29*IF(H29="",1,H29),2),""),"")</f>
        <v/>
      </c>
      <c r="J29" s="13" t="n"/>
      <c r="K29" s="13" t="n"/>
    </row>
    <row r="30">
      <c r="A30" s="8" t="n"/>
      <c r="B30" s="13" t="n"/>
      <c r="C30" s="13" t="n"/>
      <c r="D30" s="13" t="n"/>
      <c r="E30" s="13" t="n"/>
      <c r="F30" s="14" t="n"/>
      <c r="G30" s="14" t="n"/>
      <c r="H30" s="15" t="n"/>
      <c r="I30" s="12">
        <f>IFERROR(IF(AND(F30&lt;&gt;"",G30&lt;&gt;""),ROUND(F30*G30*IF(H30="",1,H30),2),""),"")</f>
        <v/>
      </c>
      <c r="J30" s="13" t="n"/>
      <c r="K30" s="13" t="n"/>
    </row>
    <row r="31">
      <c r="A31" s="8" t="n"/>
      <c r="B31" s="13" t="n"/>
      <c r="C31" s="13" t="n"/>
      <c r="D31" s="13" t="n"/>
      <c r="E31" s="13" t="n"/>
      <c r="F31" s="14" t="n"/>
      <c r="G31" s="14" t="n"/>
      <c r="H31" s="15" t="n"/>
      <c r="I31" s="12">
        <f>IFERROR(IF(AND(F31&lt;&gt;"",G31&lt;&gt;""),ROUND(F31*G31*IF(H31="",1,H31),2),""),"")</f>
        <v/>
      </c>
      <c r="J31" s="13" t="n"/>
      <c r="K31" s="13" t="n"/>
    </row>
    <row r="32">
      <c r="A32" s="8" t="n"/>
      <c r="B32" s="13" t="n"/>
      <c r="C32" s="13" t="n"/>
      <c r="D32" s="13" t="n"/>
      <c r="E32" s="13" t="n"/>
      <c r="F32" s="14" t="n"/>
      <c r="G32" s="14" t="n"/>
      <c r="H32" s="15" t="n"/>
      <c r="I32" s="12">
        <f>IFERROR(IF(AND(F32&lt;&gt;"",G32&lt;&gt;""),ROUND(F32*G32*IF(H32="",1,H32),2),""),"")</f>
        <v/>
      </c>
      <c r="J32" s="13" t="n"/>
      <c r="K32" s="13" t="n"/>
    </row>
    <row r="33">
      <c r="A33" s="8" t="n"/>
      <c r="B33" s="13" t="n"/>
      <c r="C33" s="13" t="n"/>
      <c r="D33" s="13" t="n"/>
      <c r="E33" s="13" t="n"/>
      <c r="F33" s="14" t="n"/>
      <c r="G33" s="14" t="n"/>
      <c r="H33" s="15" t="n"/>
      <c r="I33" s="12">
        <f>IFERROR(IF(AND(F33&lt;&gt;"",G33&lt;&gt;""),ROUND(F33*G33*IF(H33="",1,H33),2),""),"")</f>
        <v/>
      </c>
      <c r="J33" s="13" t="n"/>
      <c r="K33" s="13" t="n"/>
    </row>
    <row r="34">
      <c r="A34" s="8" t="n"/>
      <c r="B34" s="13" t="n"/>
      <c r="C34" s="13" t="n"/>
      <c r="D34" s="13" t="n"/>
      <c r="E34" s="13" t="n"/>
      <c r="F34" s="14" t="n"/>
      <c r="G34" s="14" t="n"/>
      <c r="H34" s="15" t="n"/>
      <c r="I34" s="12">
        <f>IFERROR(IF(AND(F34&lt;&gt;"",G34&lt;&gt;""),ROUND(F34*G34*IF(H34="",1,H34),2),""),"")</f>
        <v/>
      </c>
      <c r="J34" s="13" t="n"/>
      <c r="K34" s="13" t="n"/>
    </row>
    <row r="35">
      <c r="A35" s="8" t="n"/>
      <c r="B35" s="13" t="n"/>
      <c r="C35" s="13" t="n"/>
      <c r="D35" s="13" t="n"/>
      <c r="E35" s="13" t="n"/>
      <c r="F35" s="14" t="n"/>
      <c r="G35" s="14" t="n"/>
      <c r="H35" s="15" t="n"/>
      <c r="I35" s="12">
        <f>IFERROR(IF(AND(F35&lt;&gt;"",G35&lt;&gt;""),ROUND(F35*G35*IF(H35="",1,H35),2),""),"")</f>
        <v/>
      </c>
      <c r="J35" s="13" t="n"/>
      <c r="K35" s="13" t="n"/>
    </row>
    <row r="36">
      <c r="A36" s="8" t="n"/>
      <c r="B36" s="13" t="n"/>
      <c r="C36" s="13" t="n"/>
      <c r="D36" s="13" t="n"/>
      <c r="E36" s="13" t="n"/>
      <c r="F36" s="14" t="n"/>
      <c r="G36" s="14" t="n"/>
      <c r="H36" s="15" t="n"/>
      <c r="I36" s="12">
        <f>IFERROR(IF(AND(F36&lt;&gt;"",G36&lt;&gt;""),ROUND(F36*G36*IF(H36="",1,H36),2),""),"")</f>
        <v/>
      </c>
      <c r="J36" s="13" t="n"/>
      <c r="K36" s="13" t="n"/>
    </row>
    <row r="37">
      <c r="A37" s="8" t="n"/>
      <c r="B37" s="13" t="n"/>
      <c r="C37" s="13" t="n"/>
      <c r="D37" s="13" t="n"/>
      <c r="E37" s="13" t="n"/>
      <c r="F37" s="14" t="n"/>
      <c r="G37" s="14" t="n"/>
      <c r="H37" s="15" t="n"/>
      <c r="I37" s="12">
        <f>IFERROR(IF(AND(F37&lt;&gt;"",G37&lt;&gt;""),ROUND(F37*G37*IF(H37="",1,H37),2),""),"")</f>
        <v/>
      </c>
      <c r="J37" s="13" t="n"/>
      <c r="K37" s="13" t="n"/>
    </row>
    <row r="38">
      <c r="A38" s="8" t="n"/>
      <c r="B38" s="13" t="n"/>
      <c r="C38" s="13" t="n"/>
      <c r="D38" s="13" t="n"/>
      <c r="E38" s="13" t="n"/>
      <c r="F38" s="14" t="n"/>
      <c r="G38" s="14" t="n"/>
      <c r="H38" s="15" t="n"/>
      <c r="I38" s="12">
        <f>IFERROR(IF(AND(F38&lt;&gt;"",G38&lt;&gt;""),ROUND(F38*G38*IF(H38="",1,H38),2),""),"")</f>
        <v/>
      </c>
      <c r="J38" s="13" t="n"/>
      <c r="K38" s="13" t="n"/>
    </row>
    <row r="39">
      <c r="A39" s="8" t="n"/>
      <c r="B39" s="13" t="n"/>
      <c r="C39" s="13" t="n"/>
      <c r="D39" s="13" t="n"/>
      <c r="E39" s="13" t="n"/>
      <c r="F39" s="14" t="n"/>
      <c r="G39" s="14" t="n"/>
      <c r="H39" s="15" t="n"/>
      <c r="I39" s="12">
        <f>IFERROR(IF(AND(F39&lt;&gt;"",G39&lt;&gt;""),ROUND(F39*G39*IF(H39="",1,H39),2),""),"")</f>
        <v/>
      </c>
      <c r="J39" s="13" t="n"/>
      <c r="K39" s="13" t="n"/>
    </row>
    <row r="40">
      <c r="A40" s="8" t="n"/>
      <c r="B40" s="13" t="n"/>
      <c r="C40" s="13" t="n"/>
      <c r="D40" s="13" t="n"/>
      <c r="E40" s="13" t="n"/>
      <c r="F40" s="14" t="n"/>
      <c r="G40" s="14" t="n"/>
      <c r="H40" s="15" t="n"/>
      <c r="I40" s="12">
        <f>IFERROR(IF(AND(F40&lt;&gt;"",G40&lt;&gt;""),ROUND(F40*G40*IF(H40="",1,H40),2),""),"")</f>
        <v/>
      </c>
      <c r="J40" s="13" t="n"/>
      <c r="K40" s="13" t="n"/>
    </row>
    <row r="41">
      <c r="A41" s="8" t="n"/>
      <c r="B41" s="13" t="n"/>
      <c r="C41" s="13" t="n"/>
      <c r="D41" s="13" t="n"/>
      <c r="E41" s="13" t="n"/>
      <c r="F41" s="14" t="n"/>
      <c r="G41" s="14" t="n"/>
      <c r="H41" s="15" t="n"/>
      <c r="I41" s="12">
        <f>IFERROR(IF(AND(F41&lt;&gt;"",G41&lt;&gt;""),ROUND(F41*G41*IF(H41="",1,H41),2),""),"")</f>
        <v/>
      </c>
      <c r="J41" s="13" t="n"/>
      <c r="K41" s="13" t="n"/>
    </row>
    <row r="42">
      <c r="A42" s="8" t="n"/>
      <c r="B42" s="13" t="n"/>
      <c r="C42" s="13" t="n"/>
      <c r="D42" s="13" t="n"/>
      <c r="E42" s="13" t="n"/>
      <c r="F42" s="14" t="n"/>
      <c r="G42" s="14" t="n"/>
      <c r="H42" s="15" t="n"/>
      <c r="I42" s="12">
        <f>IFERROR(IF(AND(F42&lt;&gt;"",G42&lt;&gt;""),ROUND(F42*G42*IF(H42="",1,H42),2),""),"")</f>
        <v/>
      </c>
      <c r="J42" s="13" t="n"/>
      <c r="K42" s="13" t="n"/>
    </row>
    <row r="43">
      <c r="A43" s="8" t="n"/>
      <c r="B43" s="13" t="n"/>
      <c r="C43" s="13" t="n"/>
      <c r="D43" s="13" t="n"/>
      <c r="E43" s="13" t="n"/>
      <c r="F43" s="14" t="n"/>
      <c r="G43" s="14" t="n"/>
      <c r="H43" s="15" t="n"/>
      <c r="I43" s="12">
        <f>IFERROR(IF(AND(F43&lt;&gt;"",G43&lt;&gt;""),ROUND(F43*G43*IF(H43="",1,H43),2),""),"")</f>
        <v/>
      </c>
      <c r="J43" s="13" t="n"/>
      <c r="K43" s="13" t="n"/>
    </row>
    <row r="44">
      <c r="A44" s="8" t="n"/>
      <c r="B44" s="13" t="n"/>
      <c r="C44" s="13" t="n"/>
      <c r="D44" s="13" t="n"/>
      <c r="E44" s="13" t="n"/>
      <c r="F44" s="14" t="n"/>
      <c r="G44" s="14" t="n"/>
      <c r="H44" s="15" t="n"/>
      <c r="I44" s="12">
        <f>IFERROR(IF(AND(F44&lt;&gt;"",G44&lt;&gt;""),ROUND(F44*G44*IF(H44="",1,H44),2),""),"")</f>
        <v/>
      </c>
      <c r="J44" s="13" t="n"/>
      <c r="K44" s="13" t="n"/>
    </row>
    <row r="45">
      <c r="A45" s="8" t="n"/>
      <c r="B45" s="13" t="n"/>
      <c r="C45" s="13" t="n"/>
      <c r="D45" s="13" t="n"/>
      <c r="E45" s="13" t="n"/>
      <c r="F45" s="14" t="n"/>
      <c r="G45" s="14" t="n"/>
      <c r="H45" s="15" t="n"/>
      <c r="I45" s="12">
        <f>IFERROR(IF(AND(F45&lt;&gt;"",G45&lt;&gt;""),ROUND(F45*G45*IF(H45="",1,H45),2),""),"")</f>
        <v/>
      </c>
      <c r="J45" s="13" t="n"/>
      <c r="K45" s="13" t="n"/>
    </row>
    <row r="46">
      <c r="A46" s="8" t="n"/>
      <c r="B46" s="13" t="n"/>
      <c r="C46" s="13" t="n"/>
      <c r="D46" s="13" t="n"/>
      <c r="E46" s="13" t="n"/>
      <c r="F46" s="14" t="n"/>
      <c r="G46" s="14" t="n"/>
      <c r="H46" s="15" t="n"/>
      <c r="I46" s="12">
        <f>IFERROR(IF(AND(F46&lt;&gt;"",G46&lt;&gt;""),ROUND(F46*G46*IF(H46="",1,H46),2),""),"")</f>
        <v/>
      </c>
      <c r="J46" s="13" t="n"/>
      <c r="K46" s="13" t="n"/>
    </row>
    <row r="47">
      <c r="A47" s="8" t="n"/>
      <c r="B47" s="13" t="n"/>
      <c r="C47" s="13" t="n"/>
      <c r="D47" s="13" t="n"/>
      <c r="E47" s="13" t="n"/>
      <c r="F47" s="14" t="n"/>
      <c r="G47" s="14" t="n"/>
      <c r="H47" s="15" t="n"/>
      <c r="I47" s="12">
        <f>IFERROR(IF(AND(F47&lt;&gt;"",G47&lt;&gt;""),ROUND(F47*G47*IF(H47="",1,H47),2),""),"")</f>
        <v/>
      </c>
      <c r="J47" s="13" t="n"/>
      <c r="K47" s="13" t="n"/>
    </row>
    <row r="48">
      <c r="A48" s="8" t="n"/>
      <c r="B48" s="13" t="n"/>
      <c r="C48" s="13" t="n"/>
      <c r="D48" s="13" t="n"/>
      <c r="E48" s="13" t="n"/>
      <c r="F48" s="14" t="n"/>
      <c r="G48" s="14" t="n"/>
      <c r="H48" s="15" t="n"/>
      <c r="I48" s="12">
        <f>IFERROR(IF(AND(F48&lt;&gt;"",G48&lt;&gt;""),ROUND(F48*G48*IF(H48="",1,H48),2),""),"")</f>
        <v/>
      </c>
      <c r="J48" s="13" t="n"/>
      <c r="K48" s="13" t="n"/>
    </row>
    <row r="49">
      <c r="A49" s="8" t="n"/>
      <c r="B49" s="13" t="n"/>
      <c r="C49" s="13" t="n"/>
      <c r="D49" s="13" t="n"/>
      <c r="E49" s="13" t="n"/>
      <c r="F49" s="14" t="n"/>
      <c r="G49" s="14" t="n"/>
      <c r="H49" s="15" t="n"/>
      <c r="I49" s="12">
        <f>IFERROR(IF(AND(F49&lt;&gt;"",G49&lt;&gt;""),ROUND(F49*G49*IF(H49="",1,H49),2),""),"")</f>
        <v/>
      </c>
      <c r="J49" s="13" t="n"/>
      <c r="K49" s="13" t="n"/>
    </row>
    <row r="50">
      <c r="A50" s="8" t="n"/>
      <c r="B50" s="13" t="n"/>
      <c r="C50" s="13" t="n"/>
      <c r="D50" s="13" t="n"/>
      <c r="E50" s="13" t="n"/>
      <c r="F50" s="14" t="n"/>
      <c r="G50" s="14" t="n"/>
      <c r="H50" s="15" t="n"/>
      <c r="I50" s="12">
        <f>IFERROR(IF(AND(F50&lt;&gt;"",G50&lt;&gt;""),ROUND(F50*G50*IF(H50="",1,H50),2),""),"")</f>
        <v/>
      </c>
      <c r="J50" s="13" t="n"/>
      <c r="K50" s="13" t="n"/>
    </row>
    <row r="51">
      <c r="A51" s="8" t="n"/>
      <c r="B51" s="13" t="n"/>
      <c r="C51" s="13" t="n"/>
      <c r="D51" s="13" t="n"/>
      <c r="E51" s="13" t="n"/>
      <c r="F51" s="14" t="n"/>
      <c r="G51" s="14" t="n"/>
      <c r="H51" s="15" t="n"/>
      <c r="I51" s="12">
        <f>IFERROR(IF(AND(F51&lt;&gt;"",G51&lt;&gt;""),ROUND(F51*G51*IF(H51="",1,H51),2),""),"")</f>
        <v/>
      </c>
      <c r="J51" s="13" t="n"/>
      <c r="K51" s="13" t="n"/>
    </row>
    <row r="52">
      <c r="A52" s="8" t="n"/>
      <c r="B52" s="13" t="n"/>
      <c r="C52" s="13" t="n"/>
      <c r="D52" s="13" t="n"/>
      <c r="E52" s="13" t="n"/>
      <c r="F52" s="14" t="n"/>
      <c r="G52" s="14" t="n"/>
      <c r="H52" s="15" t="n"/>
      <c r="I52" s="12">
        <f>IFERROR(IF(AND(F52&lt;&gt;"",G52&lt;&gt;""),ROUND(F52*G52*IF(H52="",1,H52),2),""),"")</f>
        <v/>
      </c>
      <c r="J52" s="13" t="n"/>
      <c r="K52" s="13" t="n"/>
    </row>
    <row r="53">
      <c r="A53" s="8" t="n"/>
      <c r="B53" s="13" t="n"/>
      <c r="C53" s="13" t="n"/>
      <c r="D53" s="13" t="n"/>
      <c r="E53" s="13" t="n"/>
      <c r="F53" s="14" t="n"/>
      <c r="G53" s="14" t="n"/>
      <c r="H53" s="15" t="n"/>
      <c r="I53" s="12">
        <f>IFERROR(IF(AND(F53&lt;&gt;"",G53&lt;&gt;""),ROUND(F53*G53*IF(H53="",1,H53),2),""),"")</f>
        <v/>
      </c>
      <c r="J53" s="13" t="n"/>
      <c r="K53" s="13" t="n"/>
    </row>
    <row r="54">
      <c r="A54" s="8" t="n"/>
      <c r="B54" s="13" t="n"/>
      <c r="C54" s="13" t="n"/>
      <c r="D54" s="13" t="n"/>
      <c r="E54" s="13" t="n"/>
      <c r="F54" s="14" t="n"/>
      <c r="G54" s="14" t="n"/>
      <c r="H54" s="15" t="n"/>
      <c r="I54" s="12">
        <f>IFERROR(IF(AND(F54&lt;&gt;"",G54&lt;&gt;""),ROUND(F54*G54*IF(H54="",1,H54),2),""),"")</f>
        <v/>
      </c>
      <c r="J54" s="13" t="n"/>
      <c r="K54" s="13" t="n"/>
    </row>
    <row r="55">
      <c r="A55" s="8" t="n"/>
      <c r="B55" s="13" t="n"/>
      <c r="C55" s="13" t="n"/>
      <c r="D55" s="13" t="n"/>
      <c r="E55" s="13" t="n"/>
      <c r="F55" s="14" t="n"/>
      <c r="G55" s="14" t="n"/>
      <c r="H55" s="15" t="n"/>
      <c r="I55" s="12">
        <f>IFERROR(IF(AND(F55&lt;&gt;"",G55&lt;&gt;""),ROUND(F55*G55*IF(H55="",1,H55),2),""),"")</f>
        <v/>
      </c>
      <c r="J55" s="13" t="n"/>
      <c r="K55" s="13" t="n"/>
    </row>
    <row r="56">
      <c r="A56" s="8" t="n"/>
      <c r="B56" s="13" t="n"/>
      <c r="C56" s="13" t="n"/>
      <c r="D56" s="13" t="n"/>
      <c r="E56" s="13" t="n"/>
      <c r="F56" s="14" t="n"/>
      <c r="G56" s="14" t="n"/>
      <c r="H56" s="15" t="n"/>
      <c r="I56" s="12">
        <f>IFERROR(IF(AND(F56&lt;&gt;"",G56&lt;&gt;""),ROUND(F56*G56*IF(H56="",1,H56),2),""),"")</f>
        <v/>
      </c>
      <c r="J56" s="13" t="n"/>
      <c r="K56" s="13" t="n"/>
    </row>
    <row r="57">
      <c r="A57" s="8" t="n"/>
      <c r="B57" s="13" t="n"/>
      <c r="C57" s="13" t="n"/>
      <c r="D57" s="13" t="n"/>
      <c r="E57" s="13" t="n"/>
      <c r="F57" s="14" t="n"/>
      <c r="G57" s="14" t="n"/>
      <c r="H57" s="15" t="n"/>
      <c r="I57" s="12">
        <f>IFERROR(IF(AND(F57&lt;&gt;"",G57&lt;&gt;""),ROUND(F57*G57*IF(H57="",1,H57),2),""),"")</f>
        <v/>
      </c>
      <c r="J57" s="13" t="n"/>
      <c r="K57" s="13" t="n"/>
    </row>
    <row r="58">
      <c r="A58" s="8" t="n"/>
      <c r="B58" s="13" t="n"/>
      <c r="C58" s="13" t="n"/>
      <c r="D58" s="13" t="n"/>
      <c r="E58" s="13" t="n"/>
      <c r="F58" s="14" t="n"/>
      <c r="G58" s="14" t="n"/>
      <c r="H58" s="15" t="n"/>
      <c r="I58" s="12">
        <f>IFERROR(IF(AND(F58&lt;&gt;"",G58&lt;&gt;""),ROUND(F58*G58*IF(H58="",1,H58),2),""),"")</f>
        <v/>
      </c>
      <c r="J58" s="13" t="n"/>
      <c r="K58" s="13" t="n"/>
    </row>
    <row r="59">
      <c r="A59" s="8" t="n"/>
      <c r="B59" s="13" t="n"/>
      <c r="C59" s="13" t="n"/>
      <c r="D59" s="13" t="n"/>
      <c r="E59" s="13" t="n"/>
      <c r="F59" s="14" t="n"/>
      <c r="G59" s="14" t="n"/>
      <c r="H59" s="15" t="n"/>
      <c r="I59" s="12">
        <f>IFERROR(IF(AND(F59&lt;&gt;"",G59&lt;&gt;""),ROUND(F59*G59*IF(H59="",1,H59),2),""),"")</f>
        <v/>
      </c>
      <c r="J59" s="13" t="n"/>
      <c r="K59" s="13" t="n"/>
    </row>
    <row r="60">
      <c r="A60" s="8" t="n"/>
      <c r="B60" s="13" t="n"/>
      <c r="C60" s="13" t="n"/>
      <c r="D60" s="13" t="n"/>
      <c r="E60" s="13" t="n"/>
      <c r="F60" s="14" t="n"/>
      <c r="G60" s="14" t="n"/>
      <c r="H60" s="15" t="n"/>
      <c r="I60" s="12">
        <f>IFERROR(IF(AND(F60&lt;&gt;"",G60&lt;&gt;""),ROUND(F60*G60*IF(H60="",1,H60),2),""),"")</f>
        <v/>
      </c>
      <c r="J60" s="13" t="n"/>
      <c r="K60" s="13" t="n"/>
    </row>
    <row r="61">
      <c r="A61" s="8" t="n"/>
      <c r="B61" s="13" t="n"/>
      <c r="C61" s="13" t="n"/>
      <c r="D61" s="13" t="n"/>
      <c r="E61" s="13" t="n"/>
      <c r="F61" s="14" t="n"/>
      <c r="G61" s="14" t="n"/>
      <c r="H61" s="15" t="n"/>
      <c r="I61" s="12">
        <f>IFERROR(IF(AND(F61&lt;&gt;"",G61&lt;&gt;""),ROUND(F61*G61*IF(H61="",1,H61),2),""),"")</f>
        <v/>
      </c>
      <c r="J61" s="13" t="n"/>
      <c r="K61" s="13" t="n"/>
    </row>
    <row r="62">
      <c r="A62" s="8" t="n"/>
      <c r="B62" s="13" t="n"/>
      <c r="C62" s="13" t="n"/>
      <c r="D62" s="13" t="n"/>
      <c r="E62" s="13" t="n"/>
      <c r="F62" s="14" t="n"/>
      <c r="G62" s="14" t="n"/>
      <c r="H62" s="15" t="n"/>
      <c r="I62" s="12">
        <f>IFERROR(IF(AND(F62&lt;&gt;"",G62&lt;&gt;""),ROUND(F62*G62*IF(H62="",1,H62),2),""),"")</f>
        <v/>
      </c>
      <c r="J62" s="13" t="n"/>
      <c r="K62" s="13" t="n"/>
    </row>
    <row r="63">
      <c r="A63" s="8" t="n"/>
      <c r="B63" s="13" t="n"/>
      <c r="C63" s="13" t="n"/>
      <c r="D63" s="13" t="n"/>
      <c r="E63" s="13" t="n"/>
      <c r="F63" s="14" t="n"/>
      <c r="G63" s="14" t="n"/>
      <c r="H63" s="15" t="n"/>
      <c r="I63" s="12">
        <f>IFERROR(IF(AND(F63&lt;&gt;"",G63&lt;&gt;""),ROUND(F63*G63*IF(H63="",1,H63),2),""),"")</f>
        <v/>
      </c>
      <c r="J63" s="13" t="n"/>
      <c r="K63" s="13" t="n"/>
    </row>
    <row r="64">
      <c r="A64" s="8" t="n"/>
      <c r="B64" s="13" t="n"/>
      <c r="C64" s="13" t="n"/>
      <c r="D64" s="13" t="n"/>
      <c r="E64" s="13" t="n"/>
      <c r="F64" s="14" t="n"/>
      <c r="G64" s="14" t="n"/>
      <c r="H64" s="15" t="n"/>
      <c r="I64" s="12">
        <f>IFERROR(IF(AND(F64&lt;&gt;"",G64&lt;&gt;""),ROUND(F64*G64*IF(H64="",1,H64),2),""),"")</f>
        <v/>
      </c>
      <c r="J64" s="13" t="n"/>
      <c r="K64" s="13" t="n"/>
    </row>
    <row r="65">
      <c r="A65" s="8" t="n"/>
      <c r="B65" s="13" t="n"/>
      <c r="C65" s="13" t="n"/>
      <c r="D65" s="13" t="n"/>
      <c r="E65" s="13" t="n"/>
      <c r="F65" s="14" t="n"/>
      <c r="G65" s="14" t="n"/>
      <c r="H65" s="15" t="n"/>
      <c r="I65" s="12">
        <f>IFERROR(IF(AND(F65&lt;&gt;"",G65&lt;&gt;""),ROUND(F65*G65*IF(H65="",1,H65),2),""),"")</f>
        <v/>
      </c>
      <c r="J65" s="13" t="n"/>
      <c r="K65" s="13" t="n"/>
    </row>
    <row r="66">
      <c r="A66" s="8" t="n"/>
      <c r="B66" s="13" t="n"/>
      <c r="C66" s="13" t="n"/>
      <c r="D66" s="13" t="n"/>
      <c r="E66" s="13" t="n"/>
      <c r="F66" s="14" t="n"/>
      <c r="G66" s="14" t="n"/>
      <c r="H66" s="15" t="n"/>
      <c r="I66" s="12">
        <f>IFERROR(IF(AND(F66&lt;&gt;"",G66&lt;&gt;""),ROUND(F66*G66*IF(H66="",1,H66),2),""),"")</f>
        <v/>
      </c>
      <c r="J66" s="13" t="n"/>
      <c r="K66" s="13" t="n"/>
    </row>
    <row r="67">
      <c r="A67" s="8" t="n"/>
      <c r="B67" s="13" t="n"/>
      <c r="C67" s="13" t="n"/>
      <c r="D67" s="13" t="n"/>
      <c r="E67" s="13" t="n"/>
      <c r="F67" s="14" t="n"/>
      <c r="G67" s="14" t="n"/>
      <c r="H67" s="15" t="n"/>
      <c r="I67" s="12">
        <f>IFERROR(IF(AND(F67&lt;&gt;"",G67&lt;&gt;""),ROUND(F67*G67*IF(H67="",1,H67),2),""),"")</f>
        <v/>
      </c>
      <c r="J67" s="13" t="n"/>
      <c r="K67" s="13" t="n"/>
    </row>
    <row r="68">
      <c r="A68" s="8" t="n"/>
      <c r="B68" s="13" t="n"/>
      <c r="C68" s="13" t="n"/>
      <c r="D68" s="13" t="n"/>
      <c r="E68" s="13" t="n"/>
      <c r="F68" s="14" t="n"/>
      <c r="G68" s="14" t="n"/>
      <c r="H68" s="15" t="n"/>
      <c r="I68" s="12">
        <f>IFERROR(IF(AND(F68&lt;&gt;"",G68&lt;&gt;""),ROUND(F68*G68*IF(H68="",1,H68),2),""),"")</f>
        <v/>
      </c>
      <c r="J68" s="13" t="n"/>
      <c r="K68" s="13" t="n"/>
    </row>
    <row r="69">
      <c r="A69" s="8" t="n"/>
      <c r="B69" s="13" t="n"/>
      <c r="C69" s="13" t="n"/>
      <c r="D69" s="13" t="n"/>
      <c r="E69" s="13" t="n"/>
      <c r="F69" s="14" t="n"/>
      <c r="G69" s="14" t="n"/>
      <c r="H69" s="15" t="n"/>
      <c r="I69" s="12">
        <f>IFERROR(IF(AND(F69&lt;&gt;"",G69&lt;&gt;""),ROUND(F69*G69*IF(H69="",1,H69),2),""),"")</f>
        <v/>
      </c>
      <c r="J69" s="13" t="n"/>
      <c r="K69" s="13" t="n"/>
    </row>
    <row r="70">
      <c r="A70" s="8" t="n"/>
      <c r="B70" s="13" t="n"/>
      <c r="C70" s="13" t="n"/>
      <c r="D70" s="13" t="n"/>
      <c r="E70" s="13" t="n"/>
      <c r="F70" s="14" t="n"/>
      <c r="G70" s="14" t="n"/>
      <c r="H70" s="15" t="n"/>
      <c r="I70" s="12">
        <f>IFERROR(IF(AND(F70&lt;&gt;"",G70&lt;&gt;""),ROUND(F70*G70*IF(H70="",1,H70),2),""),"")</f>
        <v/>
      </c>
      <c r="J70" s="13" t="n"/>
      <c r="K70" s="13" t="n"/>
    </row>
    <row r="71">
      <c r="A71" s="8" t="n"/>
      <c r="B71" s="13" t="n"/>
      <c r="C71" s="13" t="n"/>
      <c r="D71" s="13" t="n"/>
      <c r="E71" s="13" t="n"/>
      <c r="F71" s="14" t="n"/>
      <c r="G71" s="14" t="n"/>
      <c r="H71" s="15" t="n"/>
      <c r="I71" s="12">
        <f>IFERROR(IF(AND(F71&lt;&gt;"",G71&lt;&gt;""),ROUND(F71*G71*IF(H71="",1,H71),2),""),"")</f>
        <v/>
      </c>
      <c r="J71" s="13" t="n"/>
      <c r="K71" s="13" t="n"/>
    </row>
    <row r="72">
      <c r="A72" s="8" t="n"/>
      <c r="B72" s="13" t="n"/>
      <c r="C72" s="13" t="n"/>
      <c r="D72" s="13" t="n"/>
      <c r="E72" s="13" t="n"/>
      <c r="F72" s="14" t="n"/>
      <c r="G72" s="14" t="n"/>
      <c r="H72" s="15" t="n"/>
      <c r="I72" s="12">
        <f>IFERROR(IF(AND(F72&lt;&gt;"",G72&lt;&gt;""),ROUND(F72*G72*IF(H72="",1,H72),2),""),"")</f>
        <v/>
      </c>
      <c r="J72" s="13" t="n"/>
      <c r="K72" s="13" t="n"/>
    </row>
    <row r="73">
      <c r="A73" s="8" t="n"/>
      <c r="B73" s="13" t="n"/>
      <c r="C73" s="13" t="n"/>
      <c r="D73" s="13" t="n"/>
      <c r="E73" s="13" t="n"/>
      <c r="F73" s="14" t="n"/>
      <c r="G73" s="14" t="n"/>
      <c r="H73" s="15" t="n"/>
      <c r="I73" s="12">
        <f>IFERROR(IF(AND(F73&lt;&gt;"",G73&lt;&gt;""),ROUND(F73*G73*IF(H73="",1,H73),2),""),"")</f>
        <v/>
      </c>
      <c r="J73" s="13" t="n"/>
      <c r="K73" s="13" t="n"/>
    </row>
    <row r="74">
      <c r="A74" s="8" t="n"/>
      <c r="B74" s="13" t="n"/>
      <c r="C74" s="13" t="n"/>
      <c r="D74" s="13" t="n"/>
      <c r="E74" s="13" t="n"/>
      <c r="F74" s="14" t="n"/>
      <c r="G74" s="14" t="n"/>
      <c r="H74" s="15" t="n"/>
      <c r="I74" s="12">
        <f>IFERROR(IF(AND(F74&lt;&gt;"",G74&lt;&gt;""),ROUND(F74*G74*IF(H74="",1,H74),2),""),"")</f>
        <v/>
      </c>
      <c r="J74" s="13" t="n"/>
      <c r="K74" s="13" t="n"/>
    </row>
    <row r="75">
      <c r="A75" s="8" t="n"/>
      <c r="B75" s="13" t="n"/>
      <c r="C75" s="13" t="n"/>
      <c r="D75" s="13" t="n"/>
      <c r="E75" s="13" t="n"/>
      <c r="F75" s="14" t="n"/>
      <c r="G75" s="14" t="n"/>
      <c r="H75" s="15" t="n"/>
      <c r="I75" s="12">
        <f>IFERROR(IF(AND(F75&lt;&gt;"",G75&lt;&gt;""),ROUND(F75*G75*IF(H75="",1,H75),2),""),"")</f>
        <v/>
      </c>
      <c r="J75" s="13" t="n"/>
      <c r="K75" s="13" t="n"/>
    </row>
    <row r="76">
      <c r="A76" s="8" t="n"/>
      <c r="B76" s="13" t="n"/>
      <c r="C76" s="13" t="n"/>
      <c r="D76" s="13" t="n"/>
      <c r="E76" s="13" t="n"/>
      <c r="F76" s="14" t="n"/>
      <c r="G76" s="14" t="n"/>
      <c r="H76" s="15" t="n"/>
      <c r="I76" s="12">
        <f>IFERROR(IF(AND(F76&lt;&gt;"",G76&lt;&gt;""),ROUND(F76*G76*IF(H76="",1,H76),2),""),"")</f>
        <v/>
      </c>
      <c r="J76" s="13" t="n"/>
      <c r="K76" s="13" t="n"/>
    </row>
    <row r="77">
      <c r="A77" s="8" t="n"/>
      <c r="B77" s="13" t="n"/>
      <c r="C77" s="13" t="n"/>
      <c r="D77" s="13" t="n"/>
      <c r="E77" s="13" t="n"/>
      <c r="F77" s="14" t="n"/>
      <c r="G77" s="14" t="n"/>
      <c r="H77" s="15" t="n"/>
      <c r="I77" s="12">
        <f>IFERROR(IF(AND(F77&lt;&gt;"",G77&lt;&gt;""),ROUND(F77*G77*IF(H77="",1,H77),2),""),"")</f>
        <v/>
      </c>
      <c r="J77" s="13" t="n"/>
      <c r="K77" s="13" t="n"/>
    </row>
    <row r="78">
      <c r="A78" s="8" t="n"/>
      <c r="B78" s="13" t="n"/>
      <c r="C78" s="13" t="n"/>
      <c r="D78" s="13" t="n"/>
      <c r="E78" s="13" t="n"/>
      <c r="F78" s="14" t="n"/>
      <c r="G78" s="14" t="n"/>
      <c r="H78" s="15" t="n"/>
      <c r="I78" s="12">
        <f>IFERROR(IF(AND(F78&lt;&gt;"",G78&lt;&gt;""),ROUND(F78*G78*IF(H78="",1,H78),2),""),"")</f>
        <v/>
      </c>
      <c r="J78" s="13" t="n"/>
      <c r="K78" s="13" t="n"/>
    </row>
    <row r="79">
      <c r="A79" s="8" t="n"/>
      <c r="B79" s="13" t="n"/>
      <c r="C79" s="13" t="n"/>
      <c r="D79" s="13" t="n"/>
      <c r="E79" s="13" t="n"/>
      <c r="F79" s="14" t="n"/>
      <c r="G79" s="14" t="n"/>
      <c r="H79" s="15" t="n"/>
      <c r="I79" s="12">
        <f>IFERROR(IF(AND(F79&lt;&gt;"",G79&lt;&gt;""),ROUND(F79*G79*IF(H79="",1,H79),2),""),"")</f>
        <v/>
      </c>
      <c r="J79" s="13" t="n"/>
      <c r="K79" s="13" t="n"/>
    </row>
    <row r="80">
      <c r="A80" s="8" t="n"/>
      <c r="B80" s="13" t="n"/>
      <c r="C80" s="13" t="n"/>
      <c r="D80" s="13" t="n"/>
      <c r="E80" s="13" t="n"/>
      <c r="F80" s="14" t="n"/>
      <c r="G80" s="14" t="n"/>
      <c r="H80" s="15" t="n"/>
      <c r="I80" s="12">
        <f>IFERROR(IF(AND(F80&lt;&gt;"",G80&lt;&gt;""),ROUND(F80*G80*IF(H80="",1,H80),2),""),"")</f>
        <v/>
      </c>
      <c r="J80" s="13" t="n"/>
      <c r="K80" s="13" t="n"/>
    </row>
    <row r="81">
      <c r="A81" s="8" t="n"/>
      <c r="B81" s="13" t="n"/>
      <c r="C81" s="13" t="n"/>
      <c r="D81" s="13" t="n"/>
      <c r="E81" s="13" t="n"/>
      <c r="F81" s="14" t="n"/>
      <c r="G81" s="14" t="n"/>
      <c r="H81" s="15" t="n"/>
      <c r="I81" s="12">
        <f>IFERROR(IF(AND(F81&lt;&gt;"",G81&lt;&gt;""),ROUND(F81*G81*IF(H81="",1,H81),2),""),"")</f>
        <v/>
      </c>
      <c r="J81" s="13" t="n"/>
      <c r="K81" s="13" t="n"/>
    </row>
    <row r="82">
      <c r="A82" s="8" t="n"/>
      <c r="B82" s="13" t="n"/>
      <c r="C82" s="13" t="n"/>
      <c r="D82" s="13" t="n"/>
      <c r="E82" s="13" t="n"/>
      <c r="F82" s="14" t="n"/>
      <c r="G82" s="14" t="n"/>
      <c r="H82" s="15" t="n"/>
      <c r="I82" s="12">
        <f>IFERROR(IF(AND(F82&lt;&gt;"",G82&lt;&gt;""),ROUND(F82*G82*IF(H82="",1,H82),2),""),"")</f>
        <v/>
      </c>
      <c r="J82" s="13" t="n"/>
      <c r="K82" s="13" t="n"/>
    </row>
    <row r="83">
      <c r="A83" s="8" t="n"/>
      <c r="B83" s="13" t="n"/>
      <c r="C83" s="13" t="n"/>
      <c r="D83" s="13" t="n"/>
      <c r="E83" s="13" t="n"/>
      <c r="F83" s="14" t="n"/>
      <c r="G83" s="14" t="n"/>
      <c r="H83" s="15" t="n"/>
      <c r="I83" s="12">
        <f>IFERROR(IF(AND(F83&lt;&gt;"",G83&lt;&gt;""),ROUND(F83*G83*IF(H83="",1,H83),2),""),"")</f>
        <v/>
      </c>
      <c r="J83" s="13" t="n"/>
      <c r="K83" s="13" t="n"/>
    </row>
    <row r="84">
      <c r="A84" s="8" t="n"/>
      <c r="B84" s="13" t="n"/>
      <c r="C84" s="13" t="n"/>
      <c r="D84" s="13" t="n"/>
      <c r="E84" s="13" t="n"/>
      <c r="F84" s="14" t="n"/>
      <c r="G84" s="14" t="n"/>
      <c r="H84" s="15" t="n"/>
      <c r="I84" s="12">
        <f>IFERROR(IF(AND(F84&lt;&gt;"",G84&lt;&gt;""),ROUND(F84*G84*IF(H84="",1,H84),2),""),"")</f>
        <v/>
      </c>
      <c r="J84" s="13" t="n"/>
      <c r="K84" s="13" t="n"/>
    </row>
    <row r="85">
      <c r="A85" s="8" t="n"/>
      <c r="B85" s="13" t="n"/>
      <c r="C85" s="13" t="n"/>
      <c r="D85" s="13" t="n"/>
      <c r="E85" s="13" t="n"/>
      <c r="F85" s="14" t="n"/>
      <c r="G85" s="14" t="n"/>
      <c r="H85" s="15" t="n"/>
      <c r="I85" s="12">
        <f>IFERROR(IF(AND(F85&lt;&gt;"",G85&lt;&gt;""),ROUND(F85*G85*IF(H85="",1,H85),2),""),"")</f>
        <v/>
      </c>
      <c r="J85" s="13" t="n"/>
      <c r="K85" s="13" t="n"/>
    </row>
    <row r="86">
      <c r="A86" s="8" t="n"/>
      <c r="B86" s="13" t="n"/>
      <c r="C86" s="13" t="n"/>
      <c r="D86" s="13" t="n"/>
      <c r="E86" s="13" t="n"/>
      <c r="F86" s="14" t="n"/>
      <c r="G86" s="14" t="n"/>
      <c r="H86" s="15" t="n"/>
      <c r="I86" s="12">
        <f>IFERROR(IF(AND(F86&lt;&gt;"",G86&lt;&gt;""),ROUND(F86*G86*IF(H86="",1,H86),2),""),"")</f>
        <v/>
      </c>
      <c r="J86" s="13" t="n"/>
      <c r="K86" s="13" t="n"/>
    </row>
    <row r="87">
      <c r="A87" s="8" t="n"/>
      <c r="B87" s="13" t="n"/>
      <c r="C87" s="13" t="n"/>
      <c r="D87" s="13" t="n"/>
      <c r="E87" s="13" t="n"/>
      <c r="F87" s="14" t="n"/>
      <c r="G87" s="14" t="n"/>
      <c r="H87" s="15" t="n"/>
      <c r="I87" s="12">
        <f>IFERROR(IF(AND(F87&lt;&gt;"",G87&lt;&gt;""),ROUND(F87*G87*IF(H87="",1,H87),2),""),"")</f>
        <v/>
      </c>
      <c r="J87" s="13" t="n"/>
      <c r="K87" s="13" t="n"/>
    </row>
    <row r="88">
      <c r="A88" s="8" t="n"/>
      <c r="B88" s="13" t="n"/>
      <c r="C88" s="13" t="n"/>
      <c r="D88" s="13" t="n"/>
      <c r="E88" s="13" t="n"/>
      <c r="F88" s="14" t="n"/>
      <c r="G88" s="14" t="n"/>
      <c r="H88" s="15" t="n"/>
      <c r="I88" s="12">
        <f>IFERROR(IF(AND(F88&lt;&gt;"",G88&lt;&gt;""),ROUND(F88*G88*IF(H88="",1,H88),2),""),"")</f>
        <v/>
      </c>
      <c r="J88" s="13" t="n"/>
      <c r="K88" s="13" t="n"/>
    </row>
    <row r="89">
      <c r="A89" s="8" t="n"/>
      <c r="B89" s="13" t="n"/>
      <c r="C89" s="13" t="n"/>
      <c r="D89" s="13" t="n"/>
      <c r="E89" s="13" t="n"/>
      <c r="F89" s="14" t="n"/>
      <c r="G89" s="14" t="n"/>
      <c r="H89" s="15" t="n"/>
      <c r="I89" s="12">
        <f>IFERROR(IF(AND(F89&lt;&gt;"",G89&lt;&gt;""),ROUND(F89*G89*IF(H89="",1,H89),2),""),"")</f>
        <v/>
      </c>
      <c r="J89" s="13" t="n"/>
      <c r="K89" s="13" t="n"/>
    </row>
    <row r="90">
      <c r="A90" s="8" t="n"/>
      <c r="B90" s="13" t="n"/>
      <c r="C90" s="13" t="n"/>
      <c r="D90" s="13" t="n"/>
      <c r="E90" s="13" t="n"/>
      <c r="F90" s="14" t="n"/>
      <c r="G90" s="14" t="n"/>
      <c r="H90" s="15" t="n"/>
      <c r="I90" s="12">
        <f>IFERROR(IF(AND(F90&lt;&gt;"",G90&lt;&gt;""),ROUND(F90*G90*IF(H90="",1,H90),2),""),"")</f>
        <v/>
      </c>
      <c r="J90" s="13" t="n"/>
      <c r="K90" s="13" t="n"/>
    </row>
    <row r="91">
      <c r="A91" s="8" t="n"/>
      <c r="B91" s="13" t="n"/>
      <c r="C91" s="13" t="n"/>
      <c r="D91" s="13" t="n"/>
      <c r="E91" s="13" t="n"/>
      <c r="F91" s="14" t="n"/>
      <c r="G91" s="14" t="n"/>
      <c r="H91" s="15" t="n"/>
      <c r="I91" s="12">
        <f>IFERROR(IF(AND(F91&lt;&gt;"",G91&lt;&gt;""),ROUND(F91*G91*IF(H91="",1,H91),2),""),"")</f>
        <v/>
      </c>
      <c r="J91" s="13" t="n"/>
      <c r="K91" s="13" t="n"/>
    </row>
    <row r="92">
      <c r="A92" s="8" t="n"/>
      <c r="B92" s="13" t="n"/>
      <c r="C92" s="13" t="n"/>
      <c r="D92" s="13" t="n"/>
      <c r="E92" s="13" t="n"/>
      <c r="F92" s="14" t="n"/>
      <c r="G92" s="14" t="n"/>
      <c r="H92" s="15" t="n"/>
      <c r="I92" s="12">
        <f>IFERROR(IF(AND(F92&lt;&gt;"",G92&lt;&gt;""),ROUND(F92*G92*IF(H92="",1,H92),2),""),"")</f>
        <v/>
      </c>
      <c r="J92" s="13" t="n"/>
      <c r="K92" s="13" t="n"/>
    </row>
    <row r="93">
      <c r="A93" s="8" t="n"/>
      <c r="B93" s="13" t="n"/>
      <c r="C93" s="13" t="n"/>
      <c r="D93" s="13" t="n"/>
      <c r="E93" s="13" t="n"/>
      <c r="F93" s="14" t="n"/>
      <c r="G93" s="14" t="n"/>
      <c r="H93" s="15" t="n"/>
      <c r="I93" s="12">
        <f>IFERROR(IF(AND(F93&lt;&gt;"",G93&lt;&gt;""),ROUND(F93*G93*IF(H93="",1,H93),2),""),"")</f>
        <v/>
      </c>
      <c r="J93" s="13" t="n"/>
      <c r="K93" s="13" t="n"/>
    </row>
    <row r="94">
      <c r="A94" s="8" t="n"/>
      <c r="B94" s="13" t="n"/>
      <c r="C94" s="13" t="n"/>
      <c r="D94" s="13" t="n"/>
      <c r="E94" s="13" t="n"/>
      <c r="F94" s="14" t="n"/>
      <c r="G94" s="14" t="n"/>
      <c r="H94" s="15" t="n"/>
      <c r="I94" s="12">
        <f>IFERROR(IF(AND(F94&lt;&gt;"",G94&lt;&gt;""),ROUND(F94*G94*IF(H94="",1,H94),2),""),"")</f>
        <v/>
      </c>
      <c r="J94" s="13" t="n"/>
      <c r="K94" s="13" t="n"/>
    </row>
    <row r="95">
      <c r="A95" s="8" t="n"/>
      <c r="B95" s="13" t="n"/>
      <c r="C95" s="13" t="n"/>
      <c r="D95" s="13" t="n"/>
      <c r="E95" s="13" t="n"/>
      <c r="F95" s="14" t="n"/>
      <c r="G95" s="14" t="n"/>
      <c r="H95" s="15" t="n"/>
      <c r="I95" s="12">
        <f>IFERROR(IF(AND(F95&lt;&gt;"",G95&lt;&gt;""),ROUND(F95*G95*IF(H95="",1,H95),2),""),"")</f>
        <v/>
      </c>
      <c r="J95" s="13" t="n"/>
      <c r="K95" s="13" t="n"/>
    </row>
    <row r="96">
      <c r="A96" s="8" t="n"/>
      <c r="B96" s="13" t="n"/>
      <c r="C96" s="13" t="n"/>
      <c r="D96" s="13" t="n"/>
      <c r="E96" s="13" t="n"/>
      <c r="F96" s="14" t="n"/>
      <c r="G96" s="14" t="n"/>
      <c r="H96" s="15" t="n"/>
      <c r="I96" s="12">
        <f>IFERROR(IF(AND(F96&lt;&gt;"",G96&lt;&gt;""),ROUND(F96*G96*IF(H96="",1,H96),2),""),"")</f>
        <v/>
      </c>
      <c r="J96" s="13" t="n"/>
      <c r="K96" s="13" t="n"/>
    </row>
    <row r="97">
      <c r="A97" s="8" t="n"/>
      <c r="B97" s="13" t="n"/>
      <c r="C97" s="13" t="n"/>
      <c r="D97" s="13" t="n"/>
      <c r="E97" s="13" t="n"/>
      <c r="F97" s="14" t="n"/>
      <c r="G97" s="14" t="n"/>
      <c r="H97" s="15" t="n"/>
      <c r="I97" s="12">
        <f>IFERROR(IF(AND(F97&lt;&gt;"",G97&lt;&gt;""),ROUND(F97*G97*IF(H97="",1,H97),2),""),"")</f>
        <v/>
      </c>
      <c r="J97" s="13" t="n"/>
      <c r="K97" s="13" t="n"/>
    </row>
    <row r="98">
      <c r="A98" s="8" t="n"/>
      <c r="B98" s="13" t="n"/>
      <c r="C98" s="13" t="n"/>
      <c r="D98" s="13" t="n"/>
      <c r="E98" s="13" t="n"/>
      <c r="F98" s="14" t="n"/>
      <c r="G98" s="14" t="n"/>
      <c r="H98" s="15" t="n"/>
      <c r="I98" s="12">
        <f>IFERROR(IF(AND(F98&lt;&gt;"",G98&lt;&gt;""),ROUND(F98*G98*IF(H98="",1,H98),2),""),"")</f>
        <v/>
      </c>
      <c r="J98" s="13" t="n"/>
      <c r="K98" s="13" t="n"/>
    </row>
    <row r="99">
      <c r="A99" s="8" t="n"/>
      <c r="B99" s="13" t="n"/>
      <c r="C99" s="13" t="n"/>
      <c r="D99" s="13" t="n"/>
      <c r="E99" s="13" t="n"/>
      <c r="F99" s="14" t="n"/>
      <c r="G99" s="14" t="n"/>
      <c r="H99" s="15" t="n"/>
      <c r="I99" s="12">
        <f>IFERROR(IF(AND(F99&lt;&gt;"",G99&lt;&gt;""),ROUND(F99*G99*IF(H99="",1,H99),2),""),"")</f>
        <v/>
      </c>
      <c r="J99" s="13" t="n"/>
      <c r="K99" s="13" t="n"/>
    </row>
    <row r="100">
      <c r="A100" s="8" t="n"/>
      <c r="B100" s="13" t="n"/>
      <c r="C100" s="13" t="n"/>
      <c r="D100" s="13" t="n"/>
      <c r="E100" s="13" t="n"/>
      <c r="F100" s="14" t="n"/>
      <c r="G100" s="14" t="n"/>
      <c r="H100" s="15" t="n"/>
      <c r="I100" s="12">
        <f>IFERROR(IF(AND(F100&lt;&gt;"",G100&lt;&gt;""),ROUND(F100*G100*IF(H100="",1,H100),2),""),"")</f>
        <v/>
      </c>
      <c r="J100" s="13" t="n"/>
      <c r="K100" s="13" t="n"/>
    </row>
    <row r="101">
      <c r="A101" s="8" t="n"/>
      <c r="B101" s="13" t="n"/>
      <c r="C101" s="13" t="n"/>
      <c r="D101" s="13" t="n"/>
      <c r="E101" s="13" t="n"/>
      <c r="F101" s="14" t="n"/>
      <c r="G101" s="14" t="n"/>
      <c r="H101" s="15" t="n"/>
      <c r="I101" s="12">
        <f>IFERROR(IF(AND(F101&lt;&gt;"",G101&lt;&gt;""),ROUND(F101*G101*IF(H101="",1,H101),2),""),"")</f>
        <v/>
      </c>
      <c r="J101" s="13" t="n"/>
      <c r="K101" s="13" t="n"/>
    </row>
    <row r="102">
      <c r="A102" s="8" t="n"/>
      <c r="B102" s="13" t="n"/>
      <c r="C102" s="13" t="n"/>
      <c r="D102" s="13" t="n"/>
      <c r="E102" s="13" t="n"/>
      <c r="F102" s="14" t="n"/>
      <c r="G102" s="14" t="n"/>
      <c r="H102" s="15" t="n"/>
      <c r="I102" s="12">
        <f>IFERROR(IF(AND(F102&lt;&gt;"",G102&lt;&gt;""),ROUND(F102*G102*IF(H102="",1,H102),2),""),"")</f>
        <v/>
      </c>
      <c r="J102" s="13" t="n"/>
      <c r="K102" s="13" t="n"/>
    </row>
    <row r="103">
      <c r="A103" s="8" t="n"/>
      <c r="B103" s="13" t="n"/>
      <c r="C103" s="13" t="n"/>
      <c r="D103" s="13" t="n"/>
      <c r="E103" s="13" t="n"/>
      <c r="F103" s="14" t="n"/>
      <c r="G103" s="14" t="n"/>
      <c r="H103" s="15" t="n"/>
      <c r="I103" s="12">
        <f>IFERROR(IF(AND(F103&lt;&gt;"",G103&lt;&gt;""),ROUND(F103*G103*IF(H103="",1,H103),2),""),"")</f>
        <v/>
      </c>
      <c r="J103" s="13" t="n"/>
      <c r="K103" s="13" t="n"/>
    </row>
    <row r="104">
      <c r="A104" s="8" t="n"/>
      <c r="B104" s="13" t="n"/>
      <c r="C104" s="13" t="n"/>
      <c r="D104" s="13" t="n"/>
      <c r="E104" s="13" t="n"/>
      <c r="F104" s="14" t="n"/>
      <c r="G104" s="14" t="n"/>
      <c r="H104" s="15" t="n"/>
      <c r="I104" s="12">
        <f>IFERROR(IF(AND(F104&lt;&gt;"",G104&lt;&gt;""),ROUND(F104*G104*IF(H104="",1,H104),2),""),"")</f>
        <v/>
      </c>
      <c r="J104" s="13" t="n"/>
      <c r="K104" s="13" t="n"/>
    </row>
    <row r="105">
      <c r="A105" s="8" t="n"/>
      <c r="B105" s="13" t="n"/>
      <c r="C105" s="13" t="n"/>
      <c r="D105" s="13" t="n"/>
      <c r="E105" s="13" t="n"/>
      <c r="F105" s="14" t="n"/>
      <c r="G105" s="14" t="n"/>
      <c r="H105" s="15" t="n"/>
      <c r="I105" s="12">
        <f>IFERROR(IF(AND(F105&lt;&gt;"",G105&lt;&gt;""),ROUND(F105*G105*IF(H105="",1,H105),2),""),"")</f>
        <v/>
      </c>
      <c r="J105" s="13" t="n"/>
      <c r="K105" s="13" t="n"/>
    </row>
    <row r="106">
      <c r="A106" s="8" t="n"/>
      <c r="B106" s="13" t="n"/>
      <c r="C106" s="13" t="n"/>
      <c r="D106" s="13" t="n"/>
      <c r="E106" s="13" t="n"/>
      <c r="F106" s="14" t="n"/>
      <c r="G106" s="14" t="n"/>
      <c r="H106" s="15" t="n"/>
      <c r="I106" s="12">
        <f>IFERROR(IF(AND(F106&lt;&gt;"",G106&lt;&gt;""),ROUND(F106*G106*IF(H106="",1,H106),2),""),"")</f>
        <v/>
      </c>
      <c r="J106" s="13" t="n"/>
      <c r="K106" s="13" t="n"/>
    </row>
    <row r="107">
      <c r="A107" s="8" t="n"/>
      <c r="B107" s="13" t="n"/>
      <c r="C107" s="13" t="n"/>
      <c r="D107" s="13" t="n"/>
      <c r="E107" s="13" t="n"/>
      <c r="F107" s="14" t="n"/>
      <c r="G107" s="14" t="n"/>
      <c r="H107" s="15" t="n"/>
      <c r="I107" s="12">
        <f>IFERROR(IF(AND(F107&lt;&gt;"",G107&lt;&gt;""),ROUND(F107*G107*IF(H107="",1,H107),2),""),"")</f>
        <v/>
      </c>
      <c r="J107" s="13" t="n"/>
      <c r="K107" s="13" t="n"/>
    </row>
    <row r="108">
      <c r="A108" s="8" t="n"/>
      <c r="B108" s="13" t="n"/>
      <c r="C108" s="13" t="n"/>
      <c r="D108" s="13" t="n"/>
      <c r="E108" s="13" t="n"/>
      <c r="F108" s="14" t="n"/>
      <c r="G108" s="14" t="n"/>
      <c r="H108" s="15" t="n"/>
      <c r="I108" s="12">
        <f>IFERROR(IF(AND(F108&lt;&gt;"",G108&lt;&gt;""),ROUND(F108*G108*IF(H108="",1,H108),2),""),"")</f>
        <v/>
      </c>
      <c r="J108" s="13" t="n"/>
      <c r="K108" s="13" t="n"/>
    </row>
    <row r="109">
      <c r="A109" s="8" t="n"/>
      <c r="B109" s="13" t="n"/>
      <c r="C109" s="13" t="n"/>
      <c r="D109" s="13" t="n"/>
      <c r="E109" s="13" t="n"/>
      <c r="F109" s="14" t="n"/>
      <c r="G109" s="14" t="n"/>
      <c r="H109" s="15" t="n"/>
      <c r="I109" s="12">
        <f>IFERROR(IF(AND(F109&lt;&gt;"",G109&lt;&gt;""),ROUND(F109*G109*IF(H109="",1,H109),2),""),"")</f>
        <v/>
      </c>
      <c r="J109" s="13" t="n"/>
      <c r="K109" s="13" t="n"/>
    </row>
    <row r="111">
      <c r="A111" s="16" t="n"/>
      <c r="B111" s="16" t="n"/>
      <c r="C111" s="16" t="n"/>
      <c r="D111" s="17" t="inlineStr">
        <is>
          <t>ИТОГО прямые затраты, ₽</t>
        </is>
      </c>
      <c r="E111" s="16" t="n"/>
      <c r="F111" s="16" t="n"/>
      <c r="G111" s="16" t="n"/>
      <c r="H111" s="16" t="n"/>
      <c r="I111" s="18">
        <f>ROUND(SUM(I10:I109),2)</f>
        <v/>
      </c>
      <c r="J111" s="16" t="n"/>
      <c r="K111" s="16" t="n"/>
    </row>
    <row r="112">
      <c r="A112" s="16" t="n"/>
      <c r="B112" s="16" t="n"/>
      <c r="C112" s="16" t="n"/>
      <c r="D112" s="19" t="inlineStr">
        <is>
          <t>в том числе фонд оплаты труда (ФОТ), ₽</t>
        </is>
      </c>
      <c r="E112" s="16" t="n"/>
      <c r="F112" s="16" t="n"/>
      <c r="G112" s="16" t="n"/>
      <c r="H112" s="16" t="n"/>
      <c r="I112" s="20">
        <f>ROUND(SUMIF($J$10:$J$109,"Оплата труда",$I$10:$I$109),2)</f>
        <v/>
      </c>
      <c r="J112" s="16" t="n"/>
      <c r="K112" s="16" t="n"/>
    </row>
  </sheetData>
  <mergeCells count="3">
    <mergeCell ref="A15:K15"/>
    <mergeCell ref="A10:K10"/>
    <mergeCell ref="A20:K20"/>
  </mergeCells>
  <conditionalFormatting sqref="G10:G109">
    <cfRule type="expression" priority="1" dxfId="0" stopIfTrue="0">
      <formula>AND($F10&lt;&gt;"",$G10="")</formula>
    </cfRule>
  </conditionalFormatting>
  <dataValidations count="2">
    <dataValidation sqref="E10:E109" showDropDown="0" showInputMessage="0" showErrorMessage="0" allowBlank="1" error="Выберите единицу измерения из списка или добавьте её на лист «Справочники»." type="list">
      <formula1>=Справочники!$B$5:$B$24</formula1>
    </dataValidation>
    <dataValidation sqref="J10:J109" showDropDown="0" showInputMessage="0" showErrorMessage="0" allowBlank="1" type="list">
      <formula1>=Справочники!$D$5:$D$12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workbookViewId="0">
      <selection activeCell="A1" sqref="A1"/>
    </sheetView>
  </sheetViews>
  <sheetFormatPr baseColWidth="8" defaultRowHeight="15"/>
  <cols>
    <col width="52" customWidth="1" min="2" max="2"/>
    <col width="18" customWidth="1" min="3" max="3"/>
  </cols>
  <sheetData>
    <row r="2">
      <c r="B2" s="21" t="inlineStr">
        <is>
          <t>СВОДКА ПО СМЕТЕ</t>
        </is>
      </c>
    </row>
    <row r="3">
      <c r="B3" s="2" t="inlineStr">
        <is>
          <t>Значения считаются по листу «Смета». Меняются только проценты в жёлтых ячейках.</t>
        </is>
      </c>
    </row>
    <row r="4">
      <c r="B4" s="22" t="inlineStr">
        <is>
          <t>Прямые затраты, ₽</t>
        </is>
      </c>
      <c r="C4" s="23">
        <f>Смета!I111</f>
        <v/>
      </c>
    </row>
    <row r="5">
      <c r="B5" s="22" t="inlineStr">
        <is>
          <t>Фонд оплаты труда (ФОТ), ₽</t>
        </is>
      </c>
      <c r="C5" s="23">
        <f>Смета!I112</f>
        <v/>
      </c>
    </row>
    <row r="6">
      <c r="B6" s="24" t="inlineStr">
        <is>
          <t>Норматив накладных расходов (НР), % от ФОТ</t>
        </is>
      </c>
      <c r="C6" s="25" t="n">
        <v>0.12</v>
      </c>
    </row>
    <row r="7">
      <c r="B7" s="24" t="inlineStr">
        <is>
          <t>Норматив сметной прибыли (СП), % от ФОТ</t>
        </is>
      </c>
      <c r="C7" s="25" t="n">
        <v>0.08</v>
      </c>
    </row>
    <row r="8">
      <c r="B8" s="22" t="inlineStr">
        <is>
          <t>Накладные расходы, ₽</t>
        </is>
      </c>
      <c r="C8" s="23">
        <f>ROUND(C5*C6,2)</f>
        <v/>
      </c>
    </row>
    <row r="9">
      <c r="B9" s="22" t="inlineStr">
        <is>
          <t>Сметная прибыль, ₽</t>
        </is>
      </c>
      <c r="C9" s="23">
        <f>ROUND(C5*C7,2)</f>
        <v/>
      </c>
    </row>
    <row r="10">
      <c r="B10" s="26" t="inlineStr">
        <is>
          <t>Итого с накладными расходами и сметной прибылью, ₽</t>
        </is>
      </c>
      <c r="C10" s="27">
        <f>ROUND(C4+C8+C9,2)</f>
        <v/>
      </c>
    </row>
    <row r="11">
      <c r="B11" s="24" t="inlineStr">
        <is>
          <t>Ставка НДС</t>
        </is>
      </c>
      <c r="C11" s="25" t="n">
        <v>0.2</v>
      </c>
    </row>
    <row r="12">
      <c r="B12" s="22" t="inlineStr">
        <is>
          <t>НДС, ₽</t>
        </is>
      </c>
      <c r="C12" s="23">
        <f>ROUND(C10*C11,2)</f>
        <v/>
      </c>
    </row>
    <row r="13">
      <c r="B13" s="26" t="inlineStr">
        <is>
          <t>ВСЕГО с НДС, ₽</t>
        </is>
      </c>
      <c r="C13" s="27">
        <f>ROUND(C10+C12,2)</f>
        <v/>
      </c>
    </row>
    <row r="16">
      <c r="B16" s="28" t="inlineStr">
        <is>
          <t>НР и СП считаются в процентах от ФОТ — распространённая практика, но норматив зависит от вида работ, региона и условий договора. Замените проценты в жёлтых ячейках на свои.</t>
        </is>
      </c>
    </row>
    <row r="17"/>
    <row r="18"/>
  </sheetData>
  <mergeCells count="1">
    <mergeCell ref="B16:C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7"/>
  <sheetViews>
    <sheetView showGridLines="0" workbookViewId="0">
      <selection activeCell="A1" sqref="A1"/>
    </sheetView>
  </sheetViews>
  <sheetFormatPr baseColWidth="8" defaultRowHeight="15"/>
  <cols>
    <col width="22" customWidth="1" min="2" max="2"/>
    <col width="26" customWidth="1" min="4" max="4"/>
  </cols>
  <sheetData>
    <row r="2">
      <c r="B2" s="29" t="inlineStr">
        <is>
          <t>СПРАВОЧНИКИ</t>
        </is>
      </c>
    </row>
    <row r="3">
      <c r="B3" s="30" t="inlineStr">
        <is>
          <t>Списки выпадающих полей. Дополняйте своими значениями — они появятся в списках на листе «Смета».</t>
        </is>
      </c>
    </row>
    <row r="4">
      <c r="B4" s="31" t="inlineStr">
        <is>
          <t>Единицы измерения</t>
        </is>
      </c>
      <c r="D4" s="31" t="inlineStr">
        <is>
          <t>Вид затрат</t>
        </is>
      </c>
    </row>
    <row r="5">
      <c r="B5" t="inlineStr">
        <is>
          <t>м</t>
        </is>
      </c>
      <c r="D5" t="inlineStr">
        <is>
          <t>Оплата труда</t>
        </is>
      </c>
    </row>
    <row r="6">
      <c r="B6" t="inlineStr">
        <is>
          <t>м²</t>
        </is>
      </c>
      <c r="D6" t="inlineStr">
        <is>
          <t>Материалы</t>
        </is>
      </c>
    </row>
    <row r="7">
      <c r="B7" t="inlineStr">
        <is>
          <t>м³</t>
        </is>
      </c>
      <c r="D7" t="inlineStr">
        <is>
          <t>Эксплуатация машин</t>
        </is>
      </c>
    </row>
    <row r="8">
      <c r="B8" t="inlineStr">
        <is>
          <t>100 м²</t>
        </is>
      </c>
      <c r="D8" t="inlineStr">
        <is>
          <t>Накладные расходы</t>
        </is>
      </c>
    </row>
    <row r="9">
      <c r="B9" t="inlineStr">
        <is>
          <t>100 м³</t>
        </is>
      </c>
      <c r="D9" t="inlineStr">
        <is>
          <t>Прочие затраты</t>
        </is>
      </c>
    </row>
    <row r="10">
      <c r="B10" t="inlineStr">
        <is>
          <t>т</t>
        </is>
      </c>
      <c r="D10" t="inlineStr">
        <is>
          <t>Оборудование</t>
        </is>
      </c>
    </row>
    <row r="11">
      <c r="B11" t="inlineStr">
        <is>
          <t>шт.</t>
        </is>
      </c>
      <c r="D11" t="inlineStr">
        <is>
          <t>Транспортные расходы</t>
        </is>
      </c>
    </row>
    <row r="12">
      <c r="B12" t="inlineStr">
        <is>
          <t>компл.</t>
        </is>
      </c>
      <c r="D12" t="inlineStr">
        <is>
          <t>Возвратные суммы</t>
        </is>
      </c>
    </row>
    <row r="13">
      <c r="B13" t="inlineStr">
        <is>
          <t>пог. м</t>
        </is>
      </c>
    </row>
    <row r="14">
      <c r="B14" t="inlineStr">
        <is>
          <t>кг</t>
        </is>
      </c>
    </row>
    <row r="15">
      <c r="B15" t="inlineStr">
        <is>
          <t>л</t>
        </is>
      </c>
    </row>
    <row r="16">
      <c r="B16" t="inlineStr">
        <is>
          <t>чел.-ч</t>
        </is>
      </c>
    </row>
    <row r="17">
      <c r="B17" t="inlineStr">
        <is>
          <t>чел.-дн.</t>
        </is>
      </c>
    </row>
    <row r="18">
      <c r="B18" t="inlineStr">
        <is>
          <t>маш.-ч</t>
        </is>
      </c>
    </row>
    <row r="19">
      <c r="B19" t="inlineStr">
        <is>
          <t>смена</t>
        </is>
      </c>
    </row>
    <row r="20">
      <c r="B20" t="inlineStr">
        <is>
          <t>точка</t>
        </is>
      </c>
    </row>
    <row r="21">
      <c r="B21" t="inlineStr">
        <is>
          <t>секция</t>
        </is>
      </c>
    </row>
    <row r="22">
      <c r="B22" t="inlineStr">
        <is>
          <t>узел</t>
        </is>
      </c>
    </row>
    <row r="23">
      <c r="B23" t="inlineStr">
        <is>
          <t>пролёт</t>
        </is>
      </c>
    </row>
    <row r="24">
      <c r="B24" t="inlineStr">
        <is>
          <t>этап</t>
        </is>
      </c>
    </row>
    <row r="27">
      <c r="B27" s="32" t="inlineStr">
        <is>
          <t>Нормативы НР и СП задаются на листе «Сводка». Значения в шаблоне — пример, а не норматив: сверьтесь со своей нормативной базой и договором.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21" t="inlineStr">
        <is>
          <t>КАК ПОЛЬЗОВАТЬСЯ ШАБЛОНОМ</t>
        </is>
      </c>
    </row>
    <row r="4" ht="18" customHeight="1">
      <c r="B4" s="33" t="inlineStr">
        <is>
          <t>Шаг 1. Данные по позициям</t>
        </is>
      </c>
    </row>
    <row r="5" ht="30" customHeight="1">
      <c r="B5" s="34" t="inlineStr">
        <is>
          <t>На листе «Смета» внесите в жёлтые колонки наименование работ, единицу измерения, количество, цену за единицу и коэффициент, если он нужен.</t>
        </is>
      </c>
    </row>
    <row r="6" ht="18" customHeight="1">
      <c r="B6" s="33" t="inlineStr">
        <is>
          <t>Шаг 2. Стоимость считается сама</t>
        </is>
      </c>
    </row>
    <row r="7" ht="30" customHeight="1">
      <c r="B7" s="34" t="inlineStr">
        <is>
          <t>Стоимость позиции = количество × цена × коэффициент. Пока цена не заполнена, стоимость не выводится, а ячейка цены подсвечивается красным.</t>
        </is>
      </c>
    </row>
    <row r="8" ht="18" customHeight="1">
      <c r="B8" s="33" t="inlineStr">
        <is>
          <t>Шаг 3. Разделы</t>
        </is>
      </c>
    </row>
    <row r="9" ht="30" customHeight="1">
      <c r="B9" s="34" t="inlineStr">
        <is>
          <t>Разделы задаются в колонке «Раздел». Итог по разделу считается формулой СУММЕСЛИ, поэтому разделы можно переименовывать, добавлять и удалять.</t>
        </is>
      </c>
    </row>
    <row r="10" ht="18" customHeight="1">
      <c r="B10" s="33" t="inlineStr">
        <is>
          <t>Шаг 4. Фонд оплаты труда</t>
        </is>
      </c>
    </row>
    <row r="11" ht="30" customHeight="1">
      <c r="B11" s="34" t="inlineStr">
        <is>
          <t>Колонка «Вид затрат» определяет, что попадает в ФОТ: строки со значением «Оплата труда» суммируются отдельно и попадают в расчёт накладных расходов.</t>
        </is>
      </c>
    </row>
    <row r="12" ht="18" customHeight="1">
      <c r="B12" s="33" t="inlineStr">
        <is>
          <t>Шаг 5. Накладные расходы, сметная прибыль и НДС</t>
        </is>
      </c>
    </row>
    <row r="13" ht="30" customHeight="1">
      <c r="B13" s="34" t="inlineStr">
        <is>
          <t>Лист «Сводка» считает НР и СП в процентах от ФОТ, а также НДС от суммы. Проценты стоят в жёлтых ячейках — поставьте свои нормативы и ставку налога.</t>
        </is>
      </c>
    </row>
    <row r="14" ht="18" customHeight="1">
      <c r="B14" s="33" t="inlineStr">
        <is>
          <t>Шаг 6. Справочники</t>
        </is>
      </c>
    </row>
    <row r="15" ht="30" customHeight="1">
      <c r="B15" s="34" t="inlineStr">
        <is>
          <t>Лист «Справочники» хранит списки единиц измерения и видов затрат: дополните их, и значения появятся в выпадающих списках на листе «Смета».</t>
        </is>
      </c>
    </row>
    <row r="16" ht="18" customHeight="1">
      <c r="B16" s="33" t="inlineStr">
        <is>
          <t>Что проверить перед использованием</t>
        </is>
      </c>
    </row>
    <row r="17" ht="60" customHeight="1">
      <c r="B17" s="34" t="inlineStr">
        <is>
          <t>— нормативы НР и СП соответствуют вашему виду работ, региону и условиям договора;
— цены взяты из актуальной сметно-нормативной базы или из коммерческих предложений;
— ставка НДС соответствует вашему режиму налогообложения;
— коэффициенты к позициям применены осознанно (стеснённость, условия производства работ).</t>
        </is>
      </c>
    </row>
    <row r="18" ht="18" customHeight="1">
      <c r="B18" s="33" t="inlineStr">
        <is>
          <t>Границы шаблона</t>
        </is>
      </c>
    </row>
    <row r="19" ht="45" customHeight="1">
      <c r="B19" s="34" t="inlineStr">
        <is>
          <t>Шаблон не заменяет сметный расчёт по действующей нормативной базе и не проверяет правильность ваших расценок. Его задача — быстро собрать структуру затрат, увидеть порядок цифр и не потерять разделы при пересборке.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2026-09-15T15:46:24Z</dcterms:created>
  <dcterms:modified xsi:type="dcterms:W3CDTF">2026-09-15T15:46:24Z</dcterms:modified>
</cp:coreProperties>
</file>